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2240"/>
  </bookViews>
  <sheets>
    <sheet name="TABELLA1" sheetId="2" r:id="rId1"/>
  </sheets>
  <calcPr calcId="181029"/>
</workbook>
</file>

<file path=xl/calcChain.xml><?xml version="1.0" encoding="utf-8"?>
<calcChain xmlns="http://schemas.openxmlformats.org/spreadsheetml/2006/main">
  <c r="C8" i="2"/>
  <c r="C11"/>
  <c r="D6" s="1"/>
  <c r="F8"/>
  <c r="F10"/>
  <c r="F9"/>
  <c r="F7"/>
  <c r="F6"/>
  <c r="F5"/>
  <c r="B11"/>
  <c r="D10" l="1"/>
  <c r="D9"/>
  <c r="D8"/>
  <c r="D5"/>
  <c r="D7"/>
  <c r="D11" l="1"/>
  <c r="E9" s="1"/>
  <c r="E5" l="1"/>
  <c r="E10"/>
  <c r="E8"/>
  <c r="E7"/>
  <c r="E6"/>
</calcChain>
</file>

<file path=xl/sharedStrings.xml><?xml version="1.0" encoding="utf-8"?>
<sst xmlns="http://schemas.openxmlformats.org/spreadsheetml/2006/main" count="18" uniqueCount="17">
  <si>
    <t>Note</t>
  </si>
  <si>
    <t>(1)</t>
  </si>
  <si>
    <t>Categoria/posizione</t>
  </si>
  <si>
    <t>n. dipendenti</t>
  </si>
  <si>
    <t>% premi per categoria/posizione</t>
  </si>
  <si>
    <t>% premi per dipendente in relazione alla categoria/posizione</t>
  </si>
  <si>
    <t>A</t>
  </si>
  <si>
    <t>B base</t>
  </si>
  <si>
    <t>B evoluto</t>
  </si>
  <si>
    <t>C base</t>
  </si>
  <si>
    <t>C evoluto</t>
  </si>
  <si>
    <t>Totali</t>
  </si>
  <si>
    <r>
      <rPr>
        <b/>
        <sz val="8.5"/>
        <rFont val="Arial"/>
        <family val="2"/>
      </rPr>
      <t>Ammontare premio mediamente percepito dal singolo dipendente in relazione alla
categoria/posizione</t>
    </r>
  </si>
  <si>
    <t>Segretario</t>
  </si>
  <si>
    <t>Totale premi per categoria/posizione</t>
  </si>
  <si>
    <t>Dati relativi ai premi collegati al merito - art. 1 comma 1 lett. f) L.R. n. 10/2014 - ANNO 2019</t>
  </si>
  <si>
    <t>di cui indennità dipendente in comando pari ad euro 1.747,70 considerato nel numero dipendenti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</si>
</sst>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0"/>
      <color rgb="FF000000"/>
      <name val="Times New Roman"/>
      <charset val="204"/>
    </font>
    <font>
      <b/>
      <sz val="8.5"/>
      <name val="Arial"/>
      <family val="2"/>
    </font>
    <font>
      <sz val="8.5"/>
      <color rgb="FF000000"/>
      <name val="Arial"/>
      <family val="2"/>
    </font>
    <font>
      <b/>
      <sz val="8.5"/>
      <color rgb="FF000000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center" vertical="center" shrinkToFit="1"/>
    </xf>
    <xf numFmtId="2" fontId="2" fillId="0" borderId="1" xfId="0" applyNumberFormat="1" applyFont="1" applyFill="1" applyBorder="1" applyAlignment="1">
      <alignment horizontal="center" vertical="center" shrinkToFit="1"/>
    </xf>
    <xf numFmtId="1" fontId="3" fillId="0" borderId="1" xfId="0" applyNumberFormat="1" applyFont="1" applyFill="1" applyBorder="1" applyAlignment="1">
      <alignment horizontal="center" vertical="center" shrinkToFit="1"/>
    </xf>
    <xf numFmtId="2" fontId="3" fillId="0" borderId="1" xfId="0" applyNumberFormat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/>
    </xf>
    <xf numFmtId="0" fontId="2" fillId="0" borderId="4" xfId="0" quotePrefix="1" applyFont="1" applyFill="1" applyBorder="1" applyAlignment="1">
      <alignment horizontal="center" vertical="center"/>
    </xf>
    <xf numFmtId="43" fontId="2" fillId="0" borderId="5" xfId="1" applyFont="1" applyFill="1" applyBorder="1" applyAlignment="1">
      <alignment horizontal="center" vertical="center" shrinkToFit="1"/>
    </xf>
    <xf numFmtId="43" fontId="2" fillId="0" borderId="5" xfId="1" applyFont="1" applyFill="1" applyBorder="1" applyAlignment="1">
      <alignment vertical="center" shrinkToFit="1"/>
    </xf>
    <xf numFmtId="0" fontId="3" fillId="0" borderId="4" xfId="0" quotePrefix="1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43" fontId="2" fillId="0" borderId="1" xfId="1" applyFont="1" applyFill="1" applyBorder="1" applyAlignment="1">
      <alignment horizontal="center" vertical="center" shrinkToFit="1"/>
    </xf>
    <xf numFmtId="43" fontId="3" fillId="0" borderId="1" xfId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4"/>
  <sheetViews>
    <sheetView tabSelected="1" workbookViewId="0">
      <selection activeCell="E19" sqref="E19:F29"/>
    </sheetView>
  </sheetViews>
  <sheetFormatPr defaultRowHeight="12.75"/>
  <cols>
    <col min="1" max="1" width="22.5" customWidth="1"/>
    <col min="2" max="2" width="14.5" customWidth="1"/>
    <col min="3" max="3" width="19.83203125" customWidth="1"/>
    <col min="4" max="4" width="19.5" bestFit="1" customWidth="1"/>
    <col min="5" max="5" width="23.83203125" bestFit="1" customWidth="1"/>
    <col min="6" max="6" width="32.33203125" bestFit="1" customWidth="1"/>
  </cols>
  <sheetData>
    <row r="2" spans="1:7" ht="15" customHeight="1">
      <c r="A2" s="25" t="s">
        <v>15</v>
      </c>
      <c r="B2" s="25"/>
      <c r="C2" s="25"/>
      <c r="D2" s="25"/>
      <c r="E2" s="25"/>
      <c r="F2" s="25"/>
    </row>
    <row r="4" spans="1:7" ht="48.75" customHeight="1">
      <c r="A4" s="6" t="s">
        <v>2</v>
      </c>
      <c r="B4" s="6" t="s">
        <v>3</v>
      </c>
      <c r="C4" s="22" t="s">
        <v>14</v>
      </c>
      <c r="D4" s="6" t="s">
        <v>4</v>
      </c>
      <c r="E4" s="6" t="s">
        <v>5</v>
      </c>
      <c r="F4" s="7" t="s">
        <v>12</v>
      </c>
      <c r="G4" s="8" t="s">
        <v>0</v>
      </c>
    </row>
    <row r="5" spans="1:7" ht="19.5" customHeight="1">
      <c r="A5" s="9" t="s">
        <v>6</v>
      </c>
      <c r="B5" s="1">
        <v>1</v>
      </c>
      <c r="C5" s="20">
        <v>763.2</v>
      </c>
      <c r="D5" s="2">
        <f>C5/C11*100</f>
        <v>1.9463067223322628</v>
      </c>
      <c r="E5" s="2">
        <f>D5/D11*100/1</f>
        <v>1.9463067223322632</v>
      </c>
      <c r="F5" s="14">
        <f>C5/B5</f>
        <v>763.2</v>
      </c>
      <c r="G5" s="5"/>
    </row>
    <row r="6" spans="1:7" ht="19.5" customHeight="1">
      <c r="A6" s="9" t="s">
        <v>7</v>
      </c>
      <c r="B6" s="1">
        <v>2</v>
      </c>
      <c r="C6" s="20">
        <v>2898.15</v>
      </c>
      <c r="D6" s="2">
        <f>C6/C11*100</f>
        <v>7.3908396584476526</v>
      </c>
      <c r="E6" s="2">
        <f>D6/D11*100/2</f>
        <v>3.6954198292238267</v>
      </c>
      <c r="F6" s="15">
        <f t="shared" ref="F6:F10" si="0">C6/B6</f>
        <v>1449.075</v>
      </c>
      <c r="G6" s="13"/>
    </row>
    <row r="7" spans="1:7" ht="19.5" customHeight="1">
      <c r="A7" s="9" t="s">
        <v>8</v>
      </c>
      <c r="B7" s="1">
        <v>2</v>
      </c>
      <c r="C7" s="20">
        <v>2287.4</v>
      </c>
      <c r="D7" s="2">
        <f>C7/C11*100</f>
        <v>5.8333097440550556</v>
      </c>
      <c r="E7" s="2">
        <f>D7/D11*100/2</f>
        <v>2.9166548720275283</v>
      </c>
      <c r="F7" s="15">
        <f t="shared" si="0"/>
        <v>1143.7</v>
      </c>
      <c r="G7" s="10"/>
    </row>
    <row r="8" spans="1:7" ht="19.5" customHeight="1">
      <c r="A8" s="9" t="s">
        <v>9</v>
      </c>
      <c r="B8" s="1">
        <v>12</v>
      </c>
      <c r="C8" s="20">
        <f>19771.09+894.03+932.91</f>
        <v>21598.03</v>
      </c>
      <c r="D8" s="2">
        <f>C8/C11*100</f>
        <v>55.079128640112529</v>
      </c>
      <c r="E8" s="2">
        <f>D8/D11*100/12</f>
        <v>4.5899273866760453</v>
      </c>
      <c r="F8" s="15">
        <f t="shared" si="0"/>
        <v>1799.8358333333333</v>
      </c>
      <c r="G8" s="16" t="s">
        <v>1</v>
      </c>
    </row>
    <row r="9" spans="1:7" ht="19.5" customHeight="1">
      <c r="A9" s="9" t="s">
        <v>10</v>
      </c>
      <c r="B9" s="1">
        <v>3</v>
      </c>
      <c r="C9" s="20">
        <v>7731.02</v>
      </c>
      <c r="D9" s="2">
        <f>C9/C11*100</f>
        <v>19.715587259545561</v>
      </c>
      <c r="E9" s="2">
        <f>D9/D11*100/3</f>
        <v>6.5718624198485216</v>
      </c>
      <c r="F9" s="15">
        <f t="shared" si="0"/>
        <v>2577.0066666666667</v>
      </c>
      <c r="G9" s="10"/>
    </row>
    <row r="10" spans="1:7" ht="19.5" customHeight="1">
      <c r="A10" s="9" t="s">
        <v>13</v>
      </c>
      <c r="B10" s="1">
        <v>1</v>
      </c>
      <c r="C10" s="20">
        <v>3934.93</v>
      </c>
      <c r="D10" s="2">
        <f>C10/C11*100</f>
        <v>10.034827975506932</v>
      </c>
      <c r="E10" s="2">
        <f>D10/D11*100/1</f>
        <v>10.034827975506934</v>
      </c>
      <c r="F10" s="15">
        <f t="shared" si="0"/>
        <v>3934.93</v>
      </c>
      <c r="G10" s="10"/>
    </row>
    <row r="11" spans="1:7" ht="17.850000000000001" customHeight="1">
      <c r="A11" s="11" t="s">
        <v>11</v>
      </c>
      <c r="B11" s="3">
        <f>SUM(B5:B10)</f>
        <v>21</v>
      </c>
      <c r="C11" s="21">
        <f>SUM(C5:C10)</f>
        <v>39212.730000000003</v>
      </c>
      <c r="D11" s="4">
        <f>SUM(D5:D10)</f>
        <v>99.999999999999986</v>
      </c>
      <c r="E11" s="23"/>
      <c r="F11" s="24"/>
      <c r="G11" s="12"/>
    </row>
    <row r="14" spans="1:7">
      <c r="A14" s="17" t="s">
        <v>1</v>
      </c>
      <c r="B14" s="18" t="s">
        <v>16</v>
      </c>
      <c r="C14" s="19"/>
      <c r="D14" s="19"/>
      <c r="E14" s="19"/>
      <c r="F14" s="19"/>
    </row>
  </sheetData>
  <mergeCells count="2">
    <mergeCell ref="E11:F11"/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Moschen</dc:creator>
  <cp:lastModifiedBy>Nicoletta Conci</cp:lastModifiedBy>
  <cp:lastPrinted>2021-05-31T09:58:48Z</cp:lastPrinted>
  <dcterms:created xsi:type="dcterms:W3CDTF">2021-05-31T07:05:44Z</dcterms:created>
  <dcterms:modified xsi:type="dcterms:W3CDTF">2021-05-31T15:11:49Z</dcterms:modified>
</cp:coreProperties>
</file>