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TABELLA2" sheetId="2" r:id="rId1"/>
  </sheets>
  <calcPr calcId="181029"/>
</workbook>
</file>

<file path=xl/calcChain.xml><?xml version="1.0" encoding="utf-8"?>
<calcChain xmlns="http://schemas.openxmlformats.org/spreadsheetml/2006/main">
  <c r="C8" i="2"/>
  <c r="F11"/>
  <c r="N10"/>
  <c r="M11"/>
  <c r="B11"/>
  <c r="L11"/>
  <c r="N9"/>
  <c r="N8"/>
  <c r="N7"/>
  <c r="N6"/>
  <c r="N5"/>
  <c r="K11"/>
  <c r="I11"/>
  <c r="H11"/>
  <c r="G11"/>
  <c r="E11"/>
  <c r="D11"/>
  <c r="C11"/>
  <c r="N11" l="1"/>
  <c r="N12" s="1"/>
</calcChain>
</file>

<file path=xl/sharedStrings.xml><?xml version="1.0" encoding="utf-8"?>
<sst xmlns="http://schemas.openxmlformats.org/spreadsheetml/2006/main" count="27" uniqueCount="26">
  <si>
    <t>Categoria</t>
  </si>
  <si>
    <t>N. dipendenti</t>
  </si>
  <si>
    <t>Indennità area direttiva</t>
  </si>
  <si>
    <t>Indennità di coordinamento</t>
  </si>
  <si>
    <t>Indennità per mansioni rilevanti</t>
  </si>
  <si>
    <t>Indennità di maneggio denaro</t>
  </si>
  <si>
    <t>Indennità attività tecniche</t>
  </si>
  <si>
    <t>Totale</t>
  </si>
  <si>
    <t>A</t>
  </si>
  <si>
    <t>B base</t>
  </si>
  <si>
    <t>B evoluto</t>
  </si>
  <si>
    <t>C base</t>
  </si>
  <si>
    <t>C evoluto</t>
  </si>
  <si>
    <t>Totali</t>
  </si>
  <si>
    <r>
      <rPr>
        <b/>
        <sz val="9"/>
        <rFont val="Calibri"/>
        <family val="2"/>
        <scheme val="minor"/>
      </rPr>
      <t>FO.RE.G.
Obiettivi generali</t>
    </r>
  </si>
  <si>
    <r>
      <rPr>
        <b/>
        <sz val="9"/>
        <rFont val="Calibri"/>
        <family val="2"/>
        <scheme val="minor"/>
      </rPr>
      <t>FO.RE.G.
Obiettivi specifici</t>
    </r>
  </si>
  <si>
    <r>
      <rPr>
        <b/>
        <sz val="9"/>
        <rFont val="Calibri"/>
        <family val="2"/>
        <scheme val="minor"/>
      </rPr>
      <t>Indennità per mansioni
polivalenti</t>
    </r>
  </si>
  <si>
    <r>
      <rPr>
        <b/>
        <sz val="9"/>
        <rFont val="Calibri"/>
        <family val="2"/>
        <scheme val="minor"/>
      </rPr>
      <t>Indennità per vigilanza edilizia
urbanistica</t>
    </r>
  </si>
  <si>
    <t>Retribuzioni di risultato</t>
  </si>
  <si>
    <t>Ammontare complessivo premi</t>
  </si>
  <si>
    <t>Segretario</t>
  </si>
  <si>
    <t>Note</t>
  </si>
  <si>
    <t>(1)</t>
  </si>
  <si>
    <t>Indennità personale in comando</t>
  </si>
  <si>
    <t>Ammontare complessivo dei premi collegati al merito - art. 1 comma 1 lett. f) L.R. n. 10/2014 - ANNO 2019</t>
  </si>
  <si>
    <t>importi erogati al dipendente in comando per complessivi 1.747,70 euro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</si>
</sst>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color rgb="FF000000"/>
      <name val="Times New Roman"/>
      <charset val="204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1" fontId="4" fillId="0" borderId="6" xfId="0" applyNumberFormat="1" applyFont="1" applyFill="1" applyBorder="1" applyAlignment="1">
      <alignment horizontal="center" vertical="center" shrinkToFi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 shrinkToFit="1"/>
    </xf>
    <xf numFmtId="43" fontId="4" fillId="2" borderId="7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4"/>
  <sheetViews>
    <sheetView tabSelected="1" workbookViewId="0">
      <selection activeCell="K28" sqref="K28"/>
    </sheetView>
  </sheetViews>
  <sheetFormatPr defaultRowHeight="12.75"/>
  <cols>
    <col min="1" max="1" width="10.5" bestFit="1" customWidth="1"/>
    <col min="2" max="2" width="9.5" customWidth="1"/>
    <col min="3" max="3" width="12.1640625" bestFit="1" customWidth="1"/>
    <col min="4" max="4" width="8.5" bestFit="1" customWidth="1"/>
    <col min="5" max="5" width="9.6640625" customWidth="1"/>
    <col min="6" max="6" width="13.6640625" bestFit="1" customWidth="1"/>
    <col min="7" max="7" width="12" bestFit="1" customWidth="1"/>
    <col min="8" max="8" width="10.83203125" bestFit="1" customWidth="1"/>
    <col min="9" max="9" width="10.6640625" customWidth="1"/>
    <col min="10" max="10" width="11.33203125" customWidth="1"/>
    <col min="11" max="11" width="12.1640625" customWidth="1"/>
    <col min="12" max="12" width="8.83203125" bestFit="1" customWidth="1"/>
    <col min="13" max="13" width="11.1640625" customWidth="1"/>
    <col min="14" max="14" width="10" customWidth="1"/>
    <col min="15" max="15" width="5.1640625" bestFit="1" customWidth="1"/>
  </cols>
  <sheetData>
    <row r="2" spans="1:15" ht="15" customHeight="1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8">
      <c r="A4" s="2" t="s">
        <v>0</v>
      </c>
      <c r="B4" s="2" t="s">
        <v>1</v>
      </c>
      <c r="C4" s="6" t="s">
        <v>14</v>
      </c>
      <c r="D4" s="6" t="s">
        <v>15</v>
      </c>
      <c r="E4" s="2" t="s">
        <v>2</v>
      </c>
      <c r="F4" s="2" t="s">
        <v>3</v>
      </c>
      <c r="G4" s="2" t="s">
        <v>4</v>
      </c>
      <c r="H4" s="2" t="s">
        <v>5</v>
      </c>
      <c r="I4" s="6" t="s">
        <v>16</v>
      </c>
      <c r="J4" s="2" t="s">
        <v>23</v>
      </c>
      <c r="K4" s="6" t="s">
        <v>17</v>
      </c>
      <c r="L4" s="2" t="s">
        <v>6</v>
      </c>
      <c r="M4" s="2" t="s">
        <v>18</v>
      </c>
      <c r="N4" s="2" t="s">
        <v>7</v>
      </c>
      <c r="O4" s="11" t="s">
        <v>21</v>
      </c>
    </row>
    <row r="5" spans="1:15" ht="18" customHeight="1">
      <c r="A5" s="8" t="s">
        <v>8</v>
      </c>
      <c r="B5" s="3">
        <v>1</v>
      </c>
      <c r="C5" s="15">
        <v>763.2</v>
      </c>
      <c r="D5" s="9"/>
      <c r="E5" s="9"/>
      <c r="F5" s="9"/>
      <c r="G5" s="9"/>
      <c r="H5" s="5"/>
      <c r="I5" s="9"/>
      <c r="J5" s="9"/>
      <c r="K5" s="9"/>
      <c r="L5" s="9"/>
      <c r="M5" s="9"/>
      <c r="N5" s="17">
        <f t="shared" ref="N5:N10" si="0">SUM(C5:M5)</f>
        <v>763.2</v>
      </c>
      <c r="O5" s="12"/>
    </row>
    <row r="6" spans="1:15" ht="18" customHeight="1">
      <c r="A6" s="8" t="s">
        <v>9</v>
      </c>
      <c r="B6" s="3">
        <v>2</v>
      </c>
      <c r="C6" s="15">
        <v>1635.09</v>
      </c>
      <c r="D6" s="4"/>
      <c r="E6" s="9"/>
      <c r="F6" s="5">
        <v>575</v>
      </c>
      <c r="G6" s="9">
        <v>355.56</v>
      </c>
      <c r="H6" s="5">
        <v>232.5</v>
      </c>
      <c r="I6" s="4">
        <v>100</v>
      </c>
      <c r="J6" s="3"/>
      <c r="K6" s="9"/>
      <c r="L6" s="9"/>
      <c r="M6" s="9"/>
      <c r="N6" s="17">
        <f t="shared" si="0"/>
        <v>2898.15</v>
      </c>
      <c r="O6" s="12"/>
    </row>
    <row r="7" spans="1:15" ht="18" customHeight="1">
      <c r="A7" s="8" t="s">
        <v>10</v>
      </c>
      <c r="B7" s="3">
        <v>2</v>
      </c>
      <c r="C7" s="15">
        <v>1787.4</v>
      </c>
      <c r="D7" s="5"/>
      <c r="E7" s="9"/>
      <c r="F7" s="4"/>
      <c r="G7" s="5">
        <v>400</v>
      </c>
      <c r="H7" s="5"/>
      <c r="I7" s="4">
        <v>100</v>
      </c>
      <c r="J7" s="5"/>
      <c r="K7" s="9"/>
      <c r="L7" s="9"/>
      <c r="M7" s="9"/>
      <c r="N7" s="17">
        <f t="shared" si="0"/>
        <v>2287.4</v>
      </c>
      <c r="O7" s="12"/>
    </row>
    <row r="8" spans="1:15" ht="18" customHeight="1">
      <c r="A8" s="8" t="s">
        <v>11</v>
      </c>
      <c r="B8" s="3">
        <v>12</v>
      </c>
      <c r="C8" s="15">
        <f>9668.09</f>
        <v>9668.09</v>
      </c>
      <c r="D8" s="5">
        <v>334.55</v>
      </c>
      <c r="E8" s="9"/>
      <c r="F8" s="5">
        <v>530</v>
      </c>
      <c r="G8" s="5">
        <v>9405</v>
      </c>
      <c r="H8" s="5">
        <v>151.5</v>
      </c>
      <c r="I8" s="9"/>
      <c r="J8" s="9">
        <v>598.36</v>
      </c>
      <c r="K8" s="4">
        <v>16.5</v>
      </c>
      <c r="L8" s="5">
        <v>894.03</v>
      </c>
      <c r="M8" s="5"/>
      <c r="N8" s="17">
        <f t="shared" si="0"/>
        <v>21598.03</v>
      </c>
      <c r="O8" s="14" t="s">
        <v>22</v>
      </c>
    </row>
    <row r="9" spans="1:15" ht="18" customHeight="1">
      <c r="A9" s="8" t="s">
        <v>12</v>
      </c>
      <c r="B9" s="19">
        <v>3</v>
      </c>
      <c r="C9" s="15">
        <v>1104</v>
      </c>
      <c r="D9" s="9"/>
      <c r="E9" s="5">
        <v>3345.42</v>
      </c>
      <c r="F9" s="9"/>
      <c r="G9" s="9"/>
      <c r="H9" s="5"/>
      <c r="I9" s="9"/>
      <c r="J9" s="9"/>
      <c r="K9" s="4"/>
      <c r="L9" s="4"/>
      <c r="M9" s="15">
        <v>3281.6</v>
      </c>
      <c r="N9" s="17">
        <f t="shared" si="0"/>
        <v>7731.02</v>
      </c>
      <c r="O9" s="12"/>
    </row>
    <row r="10" spans="1:15" ht="18" customHeight="1">
      <c r="A10" s="22" t="s">
        <v>20</v>
      </c>
      <c r="B10" s="21">
        <v>1</v>
      </c>
      <c r="C10" s="18"/>
      <c r="D10" s="9"/>
      <c r="E10" s="5"/>
      <c r="F10" s="9"/>
      <c r="G10" s="9"/>
      <c r="H10" s="5"/>
      <c r="I10" s="9"/>
      <c r="J10" s="9"/>
      <c r="K10" s="4"/>
      <c r="L10" s="4"/>
      <c r="M10" s="15">
        <v>3934.93</v>
      </c>
      <c r="N10" s="17">
        <f t="shared" si="0"/>
        <v>3934.93</v>
      </c>
      <c r="O10" s="12"/>
    </row>
    <row r="11" spans="1:15" ht="18" customHeight="1">
      <c r="A11" s="10" t="s">
        <v>13</v>
      </c>
      <c r="B11" s="20">
        <f>SUM(B5:B10)</f>
        <v>21</v>
      </c>
      <c r="C11" s="16">
        <f t="shared" ref="C11:I11" si="1">SUM(C5:C9)</f>
        <v>14957.78</v>
      </c>
      <c r="D11" s="16">
        <f t="shared" si="1"/>
        <v>334.55</v>
      </c>
      <c r="E11" s="16">
        <f t="shared" si="1"/>
        <v>3345.42</v>
      </c>
      <c r="F11" s="16">
        <f>SUM(F5:F10)</f>
        <v>1105</v>
      </c>
      <c r="G11" s="16">
        <f t="shared" si="1"/>
        <v>10160.56</v>
      </c>
      <c r="H11" s="16">
        <f t="shared" si="1"/>
        <v>384</v>
      </c>
      <c r="I11" s="16">
        <f t="shared" si="1"/>
        <v>200</v>
      </c>
      <c r="J11" s="16"/>
      <c r="K11" s="16">
        <f>SUM(K5:K9)</f>
        <v>16.5</v>
      </c>
      <c r="L11" s="16">
        <f>SUM(L5:L9)</f>
        <v>894.03</v>
      </c>
      <c r="M11" s="16">
        <f>SUM(M5:M10)</f>
        <v>7216.53</v>
      </c>
      <c r="N11" s="25">
        <f>SUM(N5:N10)</f>
        <v>39212.730000000003</v>
      </c>
      <c r="O11" s="26"/>
    </row>
    <row r="12" spans="1:15" ht="18.75" customHeight="1">
      <c r="A12" s="7"/>
      <c r="B12" s="7"/>
      <c r="C12" s="7"/>
      <c r="D12" s="7"/>
      <c r="E12" s="7"/>
      <c r="F12" s="7"/>
      <c r="G12" s="7"/>
      <c r="H12" s="7"/>
      <c r="I12" s="7"/>
      <c r="J12" s="28" t="s">
        <v>19</v>
      </c>
      <c r="K12" s="28"/>
      <c r="L12" s="28"/>
      <c r="M12" s="28"/>
      <c r="N12" s="24">
        <f>SUM(N11)</f>
        <v>39212.730000000003</v>
      </c>
      <c r="O12" s="24"/>
    </row>
    <row r="14" spans="1:15" ht="17.45" customHeight="1">
      <c r="A14" s="13" t="s">
        <v>22</v>
      </c>
      <c r="B14" s="23" t="s">
        <v>25</v>
      </c>
      <c r="C14" s="23"/>
      <c r="D14" s="23"/>
      <c r="E14" s="23"/>
      <c r="F14" s="23"/>
      <c r="G14" s="23"/>
      <c r="H14" s="23"/>
    </row>
  </sheetData>
  <mergeCells count="5">
    <mergeCell ref="B14:H14"/>
    <mergeCell ref="N12:O12"/>
    <mergeCell ref="N11:O11"/>
    <mergeCell ref="A2:N2"/>
    <mergeCell ref="J12:M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Nicoletta Conci</cp:lastModifiedBy>
  <cp:lastPrinted>2021-05-31T12:24:05Z</cp:lastPrinted>
  <dcterms:created xsi:type="dcterms:W3CDTF">2021-05-31T07:06:09Z</dcterms:created>
  <dcterms:modified xsi:type="dcterms:W3CDTF">2021-05-31T14:51:13Z</dcterms:modified>
</cp:coreProperties>
</file>